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2'!$A$1:$K$45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<sst xmlns="http://schemas.openxmlformats.org/spreadsheetml/2006/main" count="38" uniqueCount="17">
  <si>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</si>
  <si>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</si>
  <si>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</si>
  <si>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</si>
  <si>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</si>
  <si>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</si>
  <si>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</si>
  <si>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</si>
  <si>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</si>
  <si>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</si>
  <si>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</si>
  <si>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</si>
  <si>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</si>
  <si>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</si>
  <si>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</si>
  <si>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 ΑΠΡΙΛΙΟ ΓΙΑ ΤΑ ΧΡΟΝΙΑ  2007, 2008, 2009 ΚΑΙ 2010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</si>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</sst>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Απριλίου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2'!$Z$4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1"/>
          <c:order val="1"/>
          <c:tx>
            <c:strRef>
              <c:f>'Πίνακας 2'!$AA$4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2'!$AA$5:$AA$8</c:f>
              <c:numCache/>
            </c:numRef>
          </c:val>
        </c:ser>
        <c:ser>
          <c:idx val="2"/>
          <c:order val="2"/>
          <c:tx>
            <c:strRef>
              <c:f>'Πίνακας 2'!$AB$4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2'!$AB$5:$AB$8</c:f>
              <c:numCache/>
            </c:numRef>
          </c:val>
        </c:ser>
        <c:ser>
          <c:idx val="3"/>
          <c:order val="3"/>
          <c:tx>
            <c:strRef>
              <c:f>'Πίνακας 2'!$AC$4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2'!$Y$5:$Y$8</c:f>
              <c:strCache/>
            </c:strRef>
          </c:cat>
          <c:val>
            <c:numRef>
              <c:f>'Πίνακας 2'!$AC$5:$AC$8</c:f>
              <c:numCache/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5175"/>
          <c:w val="0.14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34</xdr:row>
      <xdr:rowOff>66675</xdr:rowOff>
    </xdr:from>
    <xdr:to>
      <xdr:col>27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2302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33</xdr:row>
      <xdr:rowOff>9525</xdr:rowOff>
    </xdr:from>
    <xdr:to>
      <xdr:col>28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43256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64115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38207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31</xdr:row>
      <xdr:rowOff>152400</xdr:rowOff>
    </xdr:from>
    <xdr:to>
      <xdr:col>8</xdr:col>
      <xdr:colOff>247650</xdr:colOff>
      <xdr:row>44</xdr:row>
      <xdr:rowOff>28575</xdr:rowOff>
    </xdr:to>
    <xdr:graphicFrame>
      <xdr:nvGraphicFramePr>
        <xdr:cNvPr id="5" name="Chart 12"/>
        <xdr:cNvGraphicFramePr/>
      </xdr:nvGraphicFramePr>
      <xdr:xfrm>
        <a:off x="47625" y="5314950"/>
        <a:ext cx="45529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13</xdr:row>
      <xdr:rowOff>104775</xdr:rowOff>
    </xdr:from>
    <xdr:to>
      <xdr:col>8</xdr:col>
      <xdr:colOff>219075</xdr:colOff>
      <xdr:row>27</xdr:row>
      <xdr:rowOff>152400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52675"/>
          <a:ext cx="44291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20</xdr:row>
      <xdr:rowOff>19050</xdr:rowOff>
    </xdr:from>
    <xdr:to>
      <xdr:col>3</xdr:col>
      <xdr:colOff>276225</xdr:colOff>
      <xdr:row>21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71600" y="3400425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21</xdr:row>
      <xdr:rowOff>95250</xdr:rowOff>
    </xdr:from>
    <xdr:to>
      <xdr:col>1</xdr:col>
      <xdr:colOff>123825</xdr:colOff>
      <xdr:row>23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6385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19</xdr:row>
      <xdr:rowOff>38100</xdr:rowOff>
    </xdr:from>
    <xdr:to>
      <xdr:col>7</xdr:col>
      <xdr:colOff>19050</xdr:colOff>
      <xdr:row>20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05100" y="32575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333375</xdr:colOff>
      <xdr:row>22</xdr:row>
      <xdr:rowOff>104775</xdr:rowOff>
    </xdr:from>
    <xdr:to>
      <xdr:col>5</xdr:col>
      <xdr:colOff>295275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95525" y="3810000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180975</xdr:colOff>
      <xdr:row>23</xdr:row>
      <xdr:rowOff>9525</xdr:rowOff>
    </xdr:from>
    <xdr:to>
      <xdr:col>2</xdr:col>
      <xdr:colOff>457200</xdr:colOff>
      <xdr:row>24</xdr:row>
      <xdr:rowOff>152400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95375" y="3876675"/>
          <a:ext cx="781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114300</xdr:colOff>
      <xdr:row>21</xdr:row>
      <xdr:rowOff>28575</xdr:rowOff>
    </xdr:from>
    <xdr:to>
      <xdr:col>3</xdr:col>
      <xdr:colOff>133350</xdr:colOff>
      <xdr:row>22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33525" y="3571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6,560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285750</xdr:colOff>
      <xdr:row>21</xdr:row>
      <xdr:rowOff>76200</xdr:rowOff>
    </xdr:from>
    <xdr:to>
      <xdr:col>6</xdr:col>
      <xdr:colOff>19050</xdr:colOff>
      <xdr:row>23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43200" y="36195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6,142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24</xdr:row>
      <xdr:rowOff>9525</xdr:rowOff>
    </xdr:from>
    <xdr:to>
      <xdr:col>2</xdr:col>
      <xdr:colOff>361950</xdr:colOff>
      <xdr:row>26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257300" y="40386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5,741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400050</xdr:colOff>
      <xdr:row>22</xdr:row>
      <xdr:rowOff>133350</xdr:rowOff>
    </xdr:from>
    <xdr:to>
      <xdr:col>1</xdr:col>
      <xdr:colOff>38100</xdr:colOff>
      <xdr:row>25</xdr:row>
      <xdr:rowOff>38100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0050" y="383857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3,190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2</xdr:col>
      <xdr:colOff>419100</xdr:colOff>
      <xdr:row>16</xdr:row>
      <xdr:rowOff>47625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238375"/>
          <a:ext cx="1676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ΑΠΡΙΛΙΟΣ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3" width="8.140625" style="0" customWidth="1"/>
    <col min="4" max="4" width="7.421875" style="0" customWidth="1"/>
    <col min="5" max="5" width="5.57421875" style="0" customWidth="1"/>
    <col min="6" max="6" width="8.140625" style="0" customWidth="1"/>
    <col min="7" max="7" width="8.421875" style="0" bestFit="1" customWidth="1"/>
    <col min="8" max="8" width="6.28125" style="0" bestFit="1" customWidth="1"/>
    <col min="9" max="9" width="7.8515625" style="0" customWidth="1"/>
    <col min="10" max="10" width="8.421875" style="0" bestFit="1" customWidth="1"/>
    <col min="11" max="11" width="7.140625" style="0" bestFit="1" customWidth="1"/>
    <col min="12" max="22" width="7.140625" style="0" customWidth="1"/>
    <col min="23" max="23" width="8.140625" style="0" customWidth="1"/>
    <col min="24" max="24" width="6.421875" style="0" customWidth="1"/>
    <col min="25" max="25" width="7.57421875" style="0" customWidth="1"/>
    <col min="26" max="27" width="8.00390625" style="0" customWidth="1"/>
    <col min="28" max="28" width="6.7109375" style="0" customWidth="1"/>
    <col min="29" max="30" width="15.421875" style="0" customWidth="1"/>
    <col min="31" max="31" width="6.28125" style="0" customWidth="1"/>
  </cols>
  <sheetData>
    <row r="1" spans="1:22" ht="12.7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2" ht="15.75" thickBot="1">
      <c r="A3" s="2"/>
      <c r="B3" s="39">
        <v>2007</v>
      </c>
      <c r="C3" s="39">
        <v>2008</v>
      </c>
      <c r="D3" s="69" t="s">
        <v>8</v>
      </c>
      <c r="E3" s="70"/>
      <c r="F3" s="39">
        <v>2009</v>
      </c>
      <c r="G3" s="69" t="s">
        <v>8</v>
      </c>
      <c r="H3" s="70"/>
      <c r="I3" s="59">
        <v>2010</v>
      </c>
      <c r="J3" s="69" t="s">
        <v>8</v>
      </c>
      <c r="K3" s="70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30" ht="15.75" thickBot="1">
      <c r="A4" s="10" t="s">
        <v>6</v>
      </c>
      <c r="B4" s="10"/>
      <c r="C4" s="35"/>
      <c r="D4" s="71" t="s">
        <v>13</v>
      </c>
      <c r="E4" s="72"/>
      <c r="F4" s="36"/>
      <c r="G4" s="71" t="s">
        <v>11</v>
      </c>
      <c r="H4" s="72"/>
      <c r="I4" s="60"/>
      <c r="J4" s="71" t="s">
        <v>14</v>
      </c>
      <c r="K4" s="7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>
        <v>2007</v>
      </c>
      <c r="AA4">
        <v>2008</v>
      </c>
      <c r="AB4">
        <v>2009</v>
      </c>
      <c r="AC4">
        <v>2010</v>
      </c>
      <c r="AD4" t="s">
        <v>12</v>
      </c>
    </row>
    <row r="5" spans="1:29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61" t="s">
        <v>0</v>
      </c>
      <c r="J5" s="13" t="s">
        <v>0</v>
      </c>
      <c r="K5" s="33" t="s">
        <v>1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Y5" s="15" t="s">
        <v>2</v>
      </c>
      <c r="Z5" s="40">
        <f>B6</f>
        <v>4699</v>
      </c>
      <c r="AA5" s="6">
        <f>C6</f>
        <v>4115</v>
      </c>
      <c r="AB5" s="12">
        <f>F6</f>
        <v>5152</v>
      </c>
      <c r="AC5" s="6">
        <f>I6</f>
        <v>6560</v>
      </c>
    </row>
    <row r="6" spans="1:30" ht="12.75">
      <c r="A6" s="4" t="s">
        <v>2</v>
      </c>
      <c r="B6" s="64">
        <v>4699</v>
      </c>
      <c r="C6" s="5">
        <v>4115</v>
      </c>
      <c r="D6" s="41">
        <f>C6-B6</f>
        <v>-584</v>
      </c>
      <c r="E6" s="44">
        <f>D6/B6</f>
        <v>-0.12428176207703767</v>
      </c>
      <c r="F6" s="5">
        <v>5152</v>
      </c>
      <c r="G6" s="5">
        <f>F6-C6</f>
        <v>1037</v>
      </c>
      <c r="H6" s="49">
        <f>G6/C6</f>
        <v>0.2520048602673147</v>
      </c>
      <c r="I6" s="56">
        <v>6560</v>
      </c>
      <c r="J6" s="5">
        <f>I6-F6</f>
        <v>1408</v>
      </c>
      <c r="K6" s="52">
        <f>J6/F6</f>
        <v>0.2732919254658385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Y6" s="16" t="s">
        <v>7</v>
      </c>
      <c r="Z6" s="40">
        <f aca="true" t="shared" si="0" ref="Z6:AA8">B8</f>
        <v>2483</v>
      </c>
      <c r="AA6" s="6">
        <f t="shared" si="0"/>
        <v>2597</v>
      </c>
      <c r="AB6" s="12">
        <f>F8</f>
        <v>4510</v>
      </c>
      <c r="AC6" s="6">
        <f>I8</f>
        <v>6142</v>
      </c>
      <c r="AD6" s="21"/>
    </row>
    <row r="7" spans="1:29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37">
        <v>2</v>
      </c>
      <c r="G7" s="37" t="s">
        <v>10</v>
      </c>
      <c r="H7" s="20" t="s">
        <v>10</v>
      </c>
      <c r="I7" s="34">
        <v>0</v>
      </c>
      <c r="J7" s="37" t="s">
        <v>10</v>
      </c>
      <c r="K7" s="20" t="s">
        <v>10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Y7" s="16" t="s">
        <v>3</v>
      </c>
      <c r="Z7" s="40">
        <f t="shared" si="0"/>
        <v>3210</v>
      </c>
      <c r="AA7" s="6">
        <f t="shared" si="0"/>
        <v>2904</v>
      </c>
      <c r="AB7" s="12">
        <f>F9</f>
        <v>4145</v>
      </c>
      <c r="AC7" s="6">
        <f>I9</f>
        <v>5741</v>
      </c>
    </row>
    <row r="8" spans="1:29" ht="13.5" thickBot="1">
      <c r="A8" s="23" t="s">
        <v>7</v>
      </c>
      <c r="B8" s="65">
        <v>2483</v>
      </c>
      <c r="C8" s="18">
        <v>2597</v>
      </c>
      <c r="D8" s="42">
        <f>C8-B8</f>
        <v>114</v>
      </c>
      <c r="E8" s="45">
        <f>D8/B8</f>
        <v>0.045912202980265805</v>
      </c>
      <c r="F8" s="18">
        <v>4510</v>
      </c>
      <c r="G8" s="18">
        <f>F8-C8</f>
        <v>1913</v>
      </c>
      <c r="H8" s="50">
        <f>G8/C8</f>
        <v>0.7366191759722757</v>
      </c>
      <c r="I8" s="57">
        <f>2293+3849</f>
        <v>6142</v>
      </c>
      <c r="J8" s="18">
        <f>I8-F8</f>
        <v>1632</v>
      </c>
      <c r="K8" s="53">
        <f>J8/F8</f>
        <v>0.36186252771618627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Y8" s="17" t="s">
        <v>4</v>
      </c>
      <c r="Z8" s="40">
        <f t="shared" si="0"/>
        <v>1027</v>
      </c>
      <c r="AA8" s="6">
        <f t="shared" si="0"/>
        <v>846</v>
      </c>
      <c r="AB8" s="12">
        <f>F10</f>
        <v>2297</v>
      </c>
      <c r="AC8" s="6">
        <f>I10</f>
        <v>3190</v>
      </c>
    </row>
    <row r="9" spans="1:22" ht="12.75">
      <c r="A9" s="23" t="s">
        <v>3</v>
      </c>
      <c r="B9" s="65">
        <v>3210</v>
      </c>
      <c r="C9" s="18">
        <v>2904</v>
      </c>
      <c r="D9" s="42">
        <f>C9-B9</f>
        <v>-306</v>
      </c>
      <c r="E9" s="45">
        <f>D9/B9</f>
        <v>-0.09532710280373832</v>
      </c>
      <c r="F9" s="18">
        <v>4145</v>
      </c>
      <c r="G9" s="18">
        <f>F9-C9</f>
        <v>1241</v>
      </c>
      <c r="H9" s="50">
        <f>G9/C9</f>
        <v>0.4273415977961432</v>
      </c>
      <c r="I9" s="57">
        <v>5741</v>
      </c>
      <c r="J9" s="18">
        <f>I9-F9</f>
        <v>1596</v>
      </c>
      <c r="K9" s="53">
        <f>J9/F9</f>
        <v>0.3850422195416164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3.5" thickBot="1">
      <c r="A10" s="24" t="s">
        <v>4</v>
      </c>
      <c r="B10" s="66">
        <v>1027</v>
      </c>
      <c r="C10" s="19">
        <v>846</v>
      </c>
      <c r="D10" s="43">
        <f>C10-B10</f>
        <v>-181</v>
      </c>
      <c r="E10" s="46">
        <f>D10/B10</f>
        <v>-0.1762414800389484</v>
      </c>
      <c r="F10" s="19">
        <v>2297</v>
      </c>
      <c r="G10" s="19">
        <f>F10-C10</f>
        <v>1451</v>
      </c>
      <c r="H10" s="51">
        <f>G10/C10</f>
        <v>1.715130023640662</v>
      </c>
      <c r="I10" s="58">
        <v>3190</v>
      </c>
      <c r="J10" s="19">
        <f>I10-F10</f>
        <v>893</v>
      </c>
      <c r="K10" s="53">
        <f>J10/F10</f>
        <v>0.3887679582063561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2.75">
      <c r="A11" s="2"/>
      <c r="B11" s="2"/>
      <c r="C11" s="14"/>
      <c r="D11" s="14"/>
      <c r="E11" s="47"/>
      <c r="F11" s="14"/>
      <c r="G11" s="14"/>
      <c r="H11" s="47"/>
      <c r="I11" s="62"/>
      <c r="J11" s="14"/>
      <c r="K11" s="54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3.5" thickBot="1">
      <c r="A12" s="3" t="s">
        <v>5</v>
      </c>
      <c r="B12" s="38">
        <f>SUM(B6:B11)</f>
        <v>11419</v>
      </c>
      <c r="C12" s="38">
        <f>C6+C8+C9+C10</f>
        <v>10462</v>
      </c>
      <c r="D12" s="32">
        <f>C12-B12</f>
        <v>-957</v>
      </c>
      <c r="E12" s="48">
        <f>D12/B12</f>
        <v>-0.08380768893948683</v>
      </c>
      <c r="F12" s="38">
        <f>SUM(F6:F11)</f>
        <v>16106</v>
      </c>
      <c r="G12" s="32">
        <f>F12-C12</f>
        <v>5644</v>
      </c>
      <c r="H12" s="48">
        <f>G12/C12</f>
        <v>0.5394761995794303</v>
      </c>
      <c r="I12" s="63">
        <f>SUM(I6:I10)</f>
        <v>21633</v>
      </c>
      <c r="J12" s="32">
        <f>I12-F12</f>
        <v>5527</v>
      </c>
      <c r="K12" s="55">
        <f>J12/F12</f>
        <v>0.3431640382466162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30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1"/>
      <c r="X13" s="9"/>
      <c r="Y13" s="11"/>
      <c r="Z13" s="11"/>
      <c r="AA13" s="11"/>
      <c r="AB13" s="11"/>
      <c r="AC13" s="11"/>
      <c r="AD13" s="11"/>
    </row>
    <row r="14" spans="1:31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11"/>
      <c r="Y14" s="9"/>
      <c r="Z14" s="11"/>
      <c r="AA14" s="11"/>
      <c r="AB14" s="11"/>
      <c r="AC14" s="11"/>
      <c r="AD14" s="11"/>
      <c r="AE14" s="11"/>
    </row>
    <row r="15" spans="1:31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11"/>
      <c r="Y15" s="9"/>
      <c r="Z15" s="11"/>
      <c r="AA15" s="11"/>
      <c r="AB15" s="11"/>
      <c r="AC15" s="11"/>
      <c r="AD15" s="11"/>
      <c r="AE15" s="11"/>
    </row>
    <row r="16" spans="1:31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9"/>
      <c r="X16" s="11"/>
      <c r="Y16" s="9"/>
      <c r="Z16" s="11"/>
      <c r="AA16" s="11"/>
      <c r="AB16" s="11"/>
      <c r="AC16" s="11"/>
      <c r="AD16" s="11"/>
      <c r="AE16" s="11"/>
    </row>
    <row r="17" spans="1:31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9"/>
      <c r="X17" s="11"/>
      <c r="Y17" s="9"/>
      <c r="Z17" s="11"/>
      <c r="AA17" s="11"/>
      <c r="AB17" s="11"/>
      <c r="AC17" s="11"/>
      <c r="AD17" s="11"/>
      <c r="AE17" s="11"/>
    </row>
    <row r="18" spans="1:31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9"/>
      <c r="X18" s="11"/>
      <c r="Y18" s="9"/>
      <c r="Z18" s="11"/>
      <c r="AA18" s="11"/>
      <c r="AB18" s="11"/>
      <c r="AC18" s="11"/>
      <c r="AD18" s="11"/>
      <c r="AE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2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2010-04-08T11:59:24Z</cp:lastPrinted>
  <dcterms:created xsi:type="dcterms:W3CDTF">2003-04-22T11:29:56Z</dcterms:created>
  <dcterms:modified xsi:type="dcterms:W3CDTF">2010-05-07T09:04:57Z</dcterms:modified>
  <cp:category/>
  <cp:version/>
  <cp:contentType/>
  <cp:contentStatus/>
</cp:coreProperties>
</file>